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GST G-001-BID-20\"/>
    </mc:Choice>
  </mc:AlternateContent>
  <bookViews>
    <workbookView xWindow="0" yWindow="0" windowWidth="28290" windowHeight="12300"/>
  </bookViews>
  <sheets>
    <sheet name="ლოტი #1 დან 1 რეაქტივ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1" i="1" s="1"/>
</calcChain>
</file>

<file path=xl/sharedStrings.xml><?xml version="1.0" encoding="utf-8"?>
<sst xmlns="http://schemas.openxmlformats.org/spreadsheetml/2006/main" count="145" uniqueCount="96">
  <si>
    <t>ქიმიური რეაქტივები</t>
  </si>
  <si>
    <t>№</t>
  </si>
  <si>
    <t>დასახელება</t>
  </si>
  <si>
    <t>სპეციფიკაცია</t>
  </si>
  <si>
    <t>განზომილება</t>
  </si>
  <si>
    <t>რაოდენობა</t>
  </si>
  <si>
    <t xml:space="preserve">ერთ ფასი </t>
  </si>
  <si>
    <t>სულ ფასი</t>
  </si>
  <si>
    <t xml:space="preserve">კოდი/ლინკი/შენიშვნა </t>
  </si>
  <si>
    <t xml:space="preserve">მარილმჟავა </t>
  </si>
  <si>
    <t>მარილმჟავას 1 მოლი/ლ კონცენტრაციის სტანდარტული ხსნარი; ქიმიურად სუფთა.ხსნარის მოცულობა 1000 მლ</t>
  </si>
  <si>
    <t>ცალი</t>
  </si>
  <si>
    <t>ბუფერული ხსნარი PH=7.01 500 მლ</t>
  </si>
  <si>
    <t>pH-ის ელექტროდის დასაკალიბრებლად;  სერთიფიკატით</t>
  </si>
  <si>
    <t>ბუფერული ხსნარი PH=4.01 500 მლ</t>
  </si>
  <si>
    <t xml:space="preserve">ბუფერული ხსნარი PH= 10.0 </t>
  </si>
  <si>
    <t>pH-ის ელექტროდის დასაკალიბრებლად; სერთიფიკატით; მოცულობა 500 მლ.</t>
  </si>
  <si>
    <t xml:space="preserve">ჟბმ-ის სტანდარტული ხსნარი </t>
  </si>
  <si>
    <t xml:space="preserve">გლუკოზა-გლუტამინის მჟავა, ACS ხარისხის, ჟანგბადის ბიოქიმიური მოხმარების სტანდარტული შემოწმებისათვის ( BOD5 ).სერთიფიკატით, მოცულობა 120 მლ . მოსალოდნელი BOD5  210 ± 40 მგ/ლ. </t>
  </si>
  <si>
    <t>Hg-ის სტანდარტი 1000 მგ/ლ 100 მლ</t>
  </si>
  <si>
    <t>გახსნილი 5 %-იან აზოტმჟავაში, განკუთვნილი ICP-OES-თვის, შესაბამისობის სერთიფიკატით.</t>
  </si>
  <si>
    <t>ქრომი (VI) სტ. ხსნარი 1000 მგ/ლ  100 მლ</t>
  </si>
  <si>
    <t>შესაბამისობის სერთიფიკატით</t>
  </si>
  <si>
    <t>ჯამური შეწონილი ნაწილაკების სტანდარტი</t>
  </si>
  <si>
    <t xml:space="preserve"> საკალიბრო ხსნარი; 1000 მგ/ლ კონცენტრაციით; სერთიფიკატით; მოცულობა 100 მლ.</t>
  </si>
  <si>
    <t>ჭიანჭველმჟავა 1000 მლ</t>
  </si>
  <si>
    <t xml:space="preserve">85 %-იანი , ქიმიურად სუფთა; </t>
  </si>
  <si>
    <t>ICP-OES(Wavecal) საკალიბრო ხსნარი 500 მლ</t>
  </si>
  <si>
    <t xml:space="preserve"> სერთიფიკატით</t>
  </si>
  <si>
    <t>საკალიბრაციო ტაბლეტები</t>
  </si>
  <si>
    <t>რეაქტივი, ჟანგბადის ბიოქიმიური მოხმარების განსასაზღვრი აპარატურის დასაკალიბრებლად, 10 ცალიანი შეფუთვა; WTW Oxitop®PM 209333</t>
  </si>
  <si>
    <t>წყალბადის ზეჟანგი</t>
  </si>
  <si>
    <t>35 %-იანი; ქიმიურად სუფთა; ხსნარის მოცულობა 1 ლ</t>
  </si>
  <si>
    <t>გოგირდმჟავა (კონცენტრირებული) 2.5 ლ</t>
  </si>
  <si>
    <t>96 %-იანი, ქიმიურად სუფთა</t>
  </si>
  <si>
    <t>ამონიუმის განსასაზღვრი რეაქტივების ნაკრები</t>
  </si>
  <si>
    <t>დიაპაზონი 2-47 მგ/ლ NH4-N ;  HACH  LANGE- LCK 303 (25 ტესტი)</t>
  </si>
  <si>
    <t>ჟანგბადის ქიმიური მოხმარების განსასაზღვრი რეაქტივების ნაკრები</t>
  </si>
  <si>
    <t>დიაპაზონი 20 - 1500 მგ/ლ; HACH  LANGE- TNT 822(25 ტესტი)</t>
  </si>
  <si>
    <t>დიაპაზონი 250 - 15000 მგ/ლ; HACH  LANGE- TNT 823 (25 ტესტი)</t>
  </si>
  <si>
    <t>საერთო აზოტის განსასაზღვრი რეაქტივების ნაკრები</t>
  </si>
  <si>
    <t>დიაპაზონი 20-100 მგ/ლ TN ; HACH  LANGE- LCK 338  (25 ტესტი)</t>
  </si>
  <si>
    <t>დიაპაზონი 5-40 მგ/ლ TN ;  HACH  LANGE- LCK  238 (25 ტესტი)</t>
  </si>
  <si>
    <t>ნიტრატის განსასაზღვრი რეაქტივების ნაკრები</t>
  </si>
  <si>
    <t>დიაპაზონი 0.23-13.5 მგ/ლ NO3-N;  HACH  LANGE- LCK 339 (25 ტესტი)</t>
  </si>
  <si>
    <t>დიაპაზონი 5-35 მგ/ლ NO3-N; HACH  LANGE- LCK 340 ( ტესტი)</t>
  </si>
  <si>
    <t>საერთო ფოსფორის განსასაზღვრი რეაქტივების ნაკრები</t>
  </si>
  <si>
    <t>დიაპაზონი 2-20 მგ/ლ PO4-P; HACH  LANGE- LCK 350 (25 ტესტი)</t>
  </si>
  <si>
    <t>დიაპაზონი 0.5-5 მგ/ლ PO4-P; HACH  LANGE- LCK 348 (25 ტესტი)</t>
  </si>
  <si>
    <t xml:space="preserve">ნესლერის რეაქტივი </t>
  </si>
  <si>
    <t>კალიუმის ტეტრაიოდვერცხლისწყლისა და კალიუმის ჰიდროქსიდის ხსნარი; ამიაკის და ამონიუმის ნაერთების რაოდენობრივი განსაზღვრისათვის. მოცულობა 500 მლ. სერთიფიკატით.</t>
  </si>
  <si>
    <t>სეგნეტის მარილი 1 კგ</t>
  </si>
  <si>
    <t>კალიუმ ნატრიუმის ტარტრატის ტეტრაჰიდრატი; ქიმიურად სუფთა; ≥99 % სისუფთავის; სერთიფიკატით.</t>
  </si>
  <si>
    <t>სადეზინფექციო სითხე</t>
  </si>
  <si>
    <t>სწრაფმოქმედი ანტიმიკრობული გელი ხელების დასამუშავებლად; ეფექტური სხვადასხვა სახეობის ბაქტერიების, ვირუსებისა და სოკოების გასაუვნებელყოფლად; მოცულობა 1000 მლ.</t>
  </si>
  <si>
    <t>ამონიუმის სტანდარტი (1000 მგ/ლ) 100 მლ</t>
  </si>
  <si>
    <t xml:space="preserve">1000 მგ/ლ ამონიუმის აზოტის კონცენტრაციის;  სერთიფიკატით; </t>
  </si>
  <si>
    <t>ნატრიუმის ნიტრიტის სტანდარტი (1000 მგ/ლ) 100 მლ</t>
  </si>
  <si>
    <t>1000 მგ/ლ ნიტრიტის აზოტის კონცენტრაციის;  სერთიფიკატით;</t>
  </si>
  <si>
    <t>ნიტრატის სტანდარტი 1000 მგ/ლ, 100 მლ</t>
  </si>
  <si>
    <t xml:space="preserve"> 1000 მგ/ლ ნიტრატის აზოტის კონცენტრაციის;  სერთიფიკატით.</t>
  </si>
  <si>
    <t>ელექტროგამტარობის დასაკალიბრებელი ხსნარი</t>
  </si>
  <si>
    <t>ნატრიუმის ქლორიდის სტანდარტული ხსნარი +25 °C- ზე 1000 μS/cm ელექტროგამტარობით; ხსნარის მოცულობა 500მლ; სერთიფიკატით.</t>
  </si>
  <si>
    <t>ჟანგბადის ქიმიური მოხმარება (სტ. ნიმუში) 800 მგ/ლ, 200 მლ</t>
  </si>
  <si>
    <t xml:space="preserve">კალიუმის ჰიდროფტალატის  ხსნარი;  სერთიფიკატით; </t>
  </si>
  <si>
    <t>ნიტრიტის განსასაზღვრი რეაქტივების ნაკრები</t>
  </si>
  <si>
    <t>დიაპაზონი 0.05 - 2 მგ/ლ NO2 ; HACH  LANGE- LCK  341 (25 ტესტი)</t>
  </si>
  <si>
    <t xml:space="preserve">ნიტრიტის განსასაზღვრი რეაქტივების ნაკრები  </t>
  </si>
  <si>
    <t>დიაპაზონი 2- 20 მგ/ლ NO2; HACH  LANGE- LCK 342 (25 ტესტი)</t>
  </si>
  <si>
    <t>ჰექსანი 2.5 ლ</t>
  </si>
  <si>
    <t>ნ-ჰექსანი; ქიმიურად სუფთა; ≥ 99.0 % სისუფთავის; ≥ 99.0 % ჰექსანის იზომერების შემცველობით.</t>
  </si>
  <si>
    <t>აცეტონი 1 ლ</t>
  </si>
  <si>
    <t>ქიმიურად სუფთა; ≥99,7 % სისუფთავის.</t>
  </si>
  <si>
    <t>ნატრიუმის სულფატი 500 გრ</t>
  </si>
  <si>
    <t>უწყლო;  ქიმიურად სუფთა; გამშრობი აგენტი; გრანულებით.</t>
  </si>
  <si>
    <t>სილიკაგელი 500 გრ</t>
  </si>
  <si>
    <t>უწყლო, სვეტის ქრომატოგრაფიისთვის; ადსორბენტი;  75-150 μm ნაწილაკების  ზომით და  30 Å ფორების ზომით.</t>
  </si>
  <si>
    <t>ცხიმების და ნავთობპროდუქტების სტანდარტი</t>
  </si>
  <si>
    <t>სტეარინის მჟავასა და n-ჰექსადეკანის შემცველობით; სერთიფიკატით; მინიმუმ 12 თვიანი ვადის ხანგრძლივობით.</t>
  </si>
  <si>
    <t>კალიუმის ტუტე 1000 გრ</t>
  </si>
  <si>
    <t>გრანულებით, ქიმიურად სუფთა, ≥85 % სისუფთავის.</t>
  </si>
  <si>
    <t>ზედაპირულად აქტიური ნივთიერებების  რეაქტივების ნაკრები</t>
  </si>
  <si>
    <r>
      <t xml:space="preserve">დიაპაზონი 0.1 - 4.0 მგ/ლ ; </t>
    </r>
    <r>
      <rPr>
        <b/>
        <sz val="11"/>
        <color theme="1"/>
        <rFont val="Sylfaen"/>
        <family val="1"/>
      </rPr>
      <t>HACH  LANGE-LCK 432</t>
    </r>
    <r>
      <rPr>
        <sz val="11"/>
        <color theme="1"/>
        <rFont val="Sylfaen"/>
        <family val="1"/>
      </rPr>
      <t xml:space="preserve"> (25 ტესტი)</t>
    </r>
  </si>
  <si>
    <t>აზოტმჟავა (ულტრასისუფთავის 69%) 250 მლ</t>
  </si>
  <si>
    <t xml:space="preserve"> ICP-OES-თვის ნიმუშის მოსამზადებლად; სერთიფიკატით.</t>
  </si>
  <si>
    <t>კალას სტანდარტული ხსნარი 1000 მგ/ლ</t>
  </si>
  <si>
    <t>გახსნილი 10 % მარილმჟავაში; განკუთვნილი ICP-OES -თვის; სერთიფიკატით; ხსნარის მოცულობა 100 მლ.</t>
  </si>
  <si>
    <t>მულტიელემენტური სტანდარტი 100 მგ/ლ 100 მლ</t>
  </si>
  <si>
    <t xml:space="preserve">5 % აზოტმჟავაში გახსნილი Pb,Cd, Cr, Fe,Cu,Ni, Zn,As მეტალების შემცველობით; სერთიფიკატით.  </t>
  </si>
  <si>
    <t>კალას ქლორიდი 100 გრ</t>
  </si>
  <si>
    <t>ორვალენტიანი კალას ქლორიდი, უწყლო; ქიმიურად სუფთა; 98% სისუფთავით.</t>
  </si>
  <si>
    <t>როტაციული ვაკუუმტუმბოს ზეთი 1 ლ</t>
  </si>
  <si>
    <t xml:space="preserve">B ტიპის; </t>
  </si>
  <si>
    <t>მიკროორგანიზმების შემცველი დანამატი</t>
  </si>
  <si>
    <r>
      <t xml:space="preserve">სპეციფიკური მიკრობული კულტურების ნარევი,კაფსულების სახით; ჟანგბადის ბიოქიმიური მოხმარების ტესტის (BOD5) პროცედურებისათვის, როგორც სტანდარტი  სამრეწველო და მუნიციპალური ნარჩენების დეგრადაციისათვის; შეფუთვაში 50 ცალი კაფსულა; </t>
    </r>
    <r>
      <rPr>
        <b/>
        <sz val="11"/>
        <color theme="1"/>
        <rFont val="Sylfaen"/>
        <family val="1"/>
      </rPr>
      <t>HACH 2918700</t>
    </r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</si>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</sst>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1"/>
      <color rgb="FF212121"/>
      <name val="Times New Roman"/>
      <family val="1"/>
    </font>
    <font>
      <sz val="11"/>
      <name val="Sylfaen"/>
      <family val="1"/>
      <charset val="204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6" fillId="2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wrapText="1"/>
    </xf>
    <xf numFmtId="0" fontId="10" fillId="0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920917</xdr:colOff>
          <xdr:row>39</xdr:row>
          <xdr:rowOff>390525</xdr:rowOff>
        </xdr:from>
        <xdr:to>
          <xdr:col>5</xdr:col>
          <xdr:colOff>246146</xdr:colOff>
          <xdr:row>40</xdr:row>
          <xdr:rowOff>117809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03"/>
  <sheetViews>
    <sheetView tabSelected="1" topLeftCell="A39" zoomScale="95" zoomScaleNormal="95" zoomScaleSheetLayoutView="100" workbookViewId="0">
      <selection activeCell="B51" sqref="B51"/>
    </sheetView>
  </sheetViews>
  <sheetFormatPr defaultColWidth="9" defaultRowHeight="15" x14ac:dyDescent="0.25"/>
  <cols>
    <col min="1" max="1" width="5.5703125" style="1" customWidth="1"/>
    <col min="2" max="2" width="49.42578125" style="2" customWidth="1"/>
    <col min="3" max="3" width="72.85546875" style="3" customWidth="1"/>
    <col min="4" max="4" width="15.85546875" style="3" customWidth="1"/>
    <col min="5" max="5" width="13.85546875" style="4" customWidth="1"/>
    <col min="6" max="6" width="20.28515625" style="5" customWidth="1"/>
    <col min="7" max="7" width="23.5703125" style="5" customWidth="1"/>
    <col min="8" max="8" width="32.42578125" style="5" customWidth="1"/>
    <col min="9" max="16384" width="9" style="5"/>
  </cols>
  <sheetData>
    <row r="1" spans="1:8" hidden="1" x14ac:dyDescent="0.25"/>
    <row r="2" spans="1:8" hidden="1" x14ac:dyDescent="0.25"/>
    <row r="3" spans="1:8" hidden="1" x14ac:dyDescent="0.25"/>
    <row r="4" spans="1:8" ht="33" customHeight="1" x14ac:dyDescent="0.25">
      <c r="A4" s="6" t="s">
        <v>0</v>
      </c>
      <c r="B4" s="7"/>
      <c r="C4" s="7"/>
      <c r="D4" s="7"/>
      <c r="E4" s="8"/>
    </row>
    <row r="5" spans="1:8" s="14" customFormat="1" ht="36" customHeight="1" x14ac:dyDescent="0.25">
      <c r="A5" s="9" t="s">
        <v>1</v>
      </c>
      <c r="B5" s="10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3" t="s">
        <v>8</v>
      </c>
    </row>
    <row r="6" spans="1:8" ht="37.5" customHeight="1" x14ac:dyDescent="0.25">
      <c r="A6" s="15">
        <v>1</v>
      </c>
      <c r="B6" s="16" t="s">
        <v>9</v>
      </c>
      <c r="C6" s="17" t="s">
        <v>10</v>
      </c>
      <c r="D6" s="15" t="s">
        <v>11</v>
      </c>
      <c r="E6" s="18">
        <v>1</v>
      </c>
      <c r="F6" s="19"/>
      <c r="G6" s="19">
        <f>F6*E6</f>
        <v>0</v>
      </c>
      <c r="H6" s="19"/>
    </row>
    <row r="7" spans="1:8" ht="36.75" customHeight="1" x14ac:dyDescent="0.25">
      <c r="A7" s="15">
        <v>2</v>
      </c>
      <c r="B7" s="20" t="s">
        <v>12</v>
      </c>
      <c r="C7" s="17" t="s">
        <v>13</v>
      </c>
      <c r="D7" s="15" t="s">
        <v>11</v>
      </c>
      <c r="E7" s="18">
        <v>1</v>
      </c>
      <c r="F7" s="19"/>
      <c r="G7" s="19">
        <f t="shared" ref="G7:G50" si="0">F7*E7</f>
        <v>0</v>
      </c>
      <c r="H7" s="19"/>
    </row>
    <row r="8" spans="1:8" ht="41.25" customHeight="1" x14ac:dyDescent="0.25">
      <c r="A8" s="15">
        <v>3</v>
      </c>
      <c r="B8" s="21" t="s">
        <v>14</v>
      </c>
      <c r="C8" s="17" t="s">
        <v>13</v>
      </c>
      <c r="D8" s="15" t="s">
        <v>11</v>
      </c>
      <c r="E8" s="18">
        <v>1</v>
      </c>
      <c r="F8" s="19"/>
      <c r="G8" s="19">
        <f t="shared" si="0"/>
        <v>0</v>
      </c>
      <c r="H8" s="19"/>
    </row>
    <row r="9" spans="1:8" ht="34.5" customHeight="1" x14ac:dyDescent="0.25">
      <c r="A9" s="15">
        <v>4</v>
      </c>
      <c r="B9" s="21" t="s">
        <v>15</v>
      </c>
      <c r="C9" s="17" t="s">
        <v>16</v>
      </c>
      <c r="D9" s="15" t="s">
        <v>11</v>
      </c>
      <c r="E9" s="18">
        <v>1</v>
      </c>
      <c r="F9" s="19"/>
      <c r="G9" s="19">
        <f t="shared" si="0"/>
        <v>0</v>
      </c>
      <c r="H9" s="19"/>
    </row>
    <row r="10" spans="1:8" ht="49.5" customHeight="1" x14ac:dyDescent="0.3">
      <c r="A10" s="15">
        <v>5</v>
      </c>
      <c r="B10" s="22" t="s">
        <v>17</v>
      </c>
      <c r="C10" s="23" t="s">
        <v>18</v>
      </c>
      <c r="D10" s="15" t="s">
        <v>11</v>
      </c>
      <c r="E10" s="18">
        <v>1</v>
      </c>
      <c r="F10" s="19"/>
      <c r="G10" s="19">
        <f t="shared" si="0"/>
        <v>0</v>
      </c>
      <c r="H10" s="19"/>
    </row>
    <row r="11" spans="1:8" ht="47.25" customHeight="1" x14ac:dyDescent="0.25">
      <c r="A11" s="15">
        <v>6</v>
      </c>
      <c r="B11" s="24" t="s">
        <v>19</v>
      </c>
      <c r="C11" s="17" t="s">
        <v>20</v>
      </c>
      <c r="D11" s="15" t="s">
        <v>11</v>
      </c>
      <c r="E11" s="18">
        <v>1</v>
      </c>
      <c r="F11" s="19"/>
      <c r="G11" s="19">
        <f t="shared" si="0"/>
        <v>0</v>
      </c>
      <c r="H11" s="19"/>
    </row>
    <row r="12" spans="1:8" ht="32.25" customHeight="1" x14ac:dyDescent="0.25">
      <c r="A12" s="15">
        <v>7</v>
      </c>
      <c r="B12" s="25" t="s">
        <v>21</v>
      </c>
      <c r="C12" s="17" t="s">
        <v>22</v>
      </c>
      <c r="D12" s="26" t="s">
        <v>11</v>
      </c>
      <c r="E12" s="27">
        <v>1</v>
      </c>
      <c r="F12" s="19"/>
      <c r="G12" s="19">
        <f t="shared" si="0"/>
        <v>0</v>
      </c>
      <c r="H12" s="19"/>
    </row>
    <row r="13" spans="1:8" ht="39" customHeight="1" x14ac:dyDescent="0.25">
      <c r="A13" s="15">
        <v>8</v>
      </c>
      <c r="B13" s="24" t="s">
        <v>23</v>
      </c>
      <c r="C13" s="17" t="s">
        <v>24</v>
      </c>
      <c r="D13" s="26" t="s">
        <v>11</v>
      </c>
      <c r="E13" s="27">
        <v>1</v>
      </c>
      <c r="F13" s="19"/>
      <c r="G13" s="19">
        <f t="shared" si="0"/>
        <v>0</v>
      </c>
      <c r="H13" s="19"/>
    </row>
    <row r="14" spans="1:8" ht="36" customHeight="1" x14ac:dyDescent="0.25">
      <c r="A14" s="15">
        <v>9</v>
      </c>
      <c r="B14" s="16" t="s">
        <v>25</v>
      </c>
      <c r="C14" s="17" t="s">
        <v>26</v>
      </c>
      <c r="D14" s="26" t="s">
        <v>11</v>
      </c>
      <c r="E14" s="27">
        <v>1</v>
      </c>
      <c r="F14" s="19"/>
      <c r="G14" s="19">
        <f t="shared" si="0"/>
        <v>0</v>
      </c>
      <c r="H14" s="19"/>
    </row>
    <row r="15" spans="1:8" ht="29.25" customHeight="1" x14ac:dyDescent="0.25">
      <c r="A15" s="15">
        <v>10</v>
      </c>
      <c r="B15" s="28" t="s">
        <v>27</v>
      </c>
      <c r="C15" s="28" t="s">
        <v>28</v>
      </c>
      <c r="D15" s="26" t="s">
        <v>11</v>
      </c>
      <c r="E15" s="27">
        <v>1</v>
      </c>
      <c r="F15" s="19"/>
      <c r="G15" s="19">
        <f t="shared" si="0"/>
        <v>0</v>
      </c>
      <c r="H15" s="19"/>
    </row>
    <row r="16" spans="1:8" ht="42" customHeight="1" x14ac:dyDescent="0.25">
      <c r="A16" s="15">
        <v>11</v>
      </c>
      <c r="B16" s="16" t="s">
        <v>29</v>
      </c>
      <c r="C16" s="17" t="s">
        <v>30</v>
      </c>
      <c r="D16" s="26" t="s">
        <v>11</v>
      </c>
      <c r="E16" s="27">
        <v>2</v>
      </c>
      <c r="F16" s="19"/>
      <c r="G16" s="19">
        <f t="shared" si="0"/>
        <v>0</v>
      </c>
      <c r="H16" s="19"/>
    </row>
    <row r="17" spans="1:8" ht="43.5" customHeight="1" x14ac:dyDescent="0.25">
      <c r="A17" s="15">
        <v>12</v>
      </c>
      <c r="B17" s="16" t="s">
        <v>31</v>
      </c>
      <c r="C17" s="17" t="s">
        <v>32</v>
      </c>
      <c r="D17" s="26" t="s">
        <v>11</v>
      </c>
      <c r="E17" s="27">
        <v>1</v>
      </c>
      <c r="F17" s="19"/>
      <c r="G17" s="19">
        <f t="shared" si="0"/>
        <v>0</v>
      </c>
      <c r="H17" s="19"/>
    </row>
    <row r="18" spans="1:8" ht="33" customHeight="1" x14ac:dyDescent="0.25">
      <c r="A18" s="15">
        <v>13</v>
      </c>
      <c r="B18" s="16" t="s">
        <v>33</v>
      </c>
      <c r="C18" s="16" t="s">
        <v>34</v>
      </c>
      <c r="D18" s="26" t="s">
        <v>11</v>
      </c>
      <c r="E18" s="29">
        <v>1</v>
      </c>
      <c r="F18" s="19"/>
      <c r="G18" s="19">
        <f t="shared" si="0"/>
        <v>0</v>
      </c>
      <c r="H18" s="19"/>
    </row>
    <row r="19" spans="1:8" ht="34.5" customHeight="1" x14ac:dyDescent="0.25">
      <c r="A19" s="15">
        <v>14</v>
      </c>
      <c r="B19" s="16" t="s">
        <v>35</v>
      </c>
      <c r="C19" s="17" t="s">
        <v>36</v>
      </c>
      <c r="D19" s="26" t="s">
        <v>11</v>
      </c>
      <c r="E19" s="29">
        <v>4</v>
      </c>
      <c r="F19" s="19"/>
      <c r="G19" s="19">
        <f t="shared" si="0"/>
        <v>0</v>
      </c>
      <c r="H19" s="19"/>
    </row>
    <row r="20" spans="1:8" ht="37.5" customHeight="1" x14ac:dyDescent="0.25">
      <c r="A20" s="15">
        <v>15</v>
      </c>
      <c r="B20" s="17" t="s">
        <v>37</v>
      </c>
      <c r="C20" s="17" t="s">
        <v>38</v>
      </c>
      <c r="D20" s="26" t="s">
        <v>11</v>
      </c>
      <c r="E20" s="29">
        <v>35</v>
      </c>
      <c r="F20" s="19"/>
      <c r="G20" s="19">
        <f t="shared" si="0"/>
        <v>0</v>
      </c>
      <c r="H20" s="19"/>
    </row>
    <row r="21" spans="1:8" ht="40.5" customHeight="1" x14ac:dyDescent="0.25">
      <c r="A21" s="15">
        <v>16</v>
      </c>
      <c r="B21" s="17" t="s">
        <v>37</v>
      </c>
      <c r="C21" s="17" t="s">
        <v>39</v>
      </c>
      <c r="D21" s="26" t="s">
        <v>11</v>
      </c>
      <c r="E21" s="27">
        <v>3</v>
      </c>
      <c r="F21" s="19"/>
      <c r="G21" s="19">
        <f t="shared" si="0"/>
        <v>0</v>
      </c>
      <c r="H21" s="19"/>
    </row>
    <row r="22" spans="1:8" ht="37.5" customHeight="1" x14ac:dyDescent="0.25">
      <c r="A22" s="15">
        <v>17</v>
      </c>
      <c r="B22" s="16" t="s">
        <v>40</v>
      </c>
      <c r="C22" s="17" t="s">
        <v>41</v>
      </c>
      <c r="D22" s="26" t="s">
        <v>11</v>
      </c>
      <c r="E22" s="27">
        <v>16</v>
      </c>
      <c r="F22" s="19"/>
      <c r="G22" s="19">
        <f t="shared" si="0"/>
        <v>0</v>
      </c>
      <c r="H22" s="19"/>
    </row>
    <row r="23" spans="1:8" ht="39.75" customHeight="1" x14ac:dyDescent="0.25">
      <c r="A23" s="15">
        <v>18</v>
      </c>
      <c r="B23" s="16" t="s">
        <v>40</v>
      </c>
      <c r="C23" s="17" t="s">
        <v>42</v>
      </c>
      <c r="D23" s="26" t="s">
        <v>11</v>
      </c>
      <c r="E23" s="27">
        <v>20</v>
      </c>
      <c r="F23" s="19"/>
      <c r="G23" s="19">
        <f t="shared" si="0"/>
        <v>0</v>
      </c>
      <c r="H23" s="19"/>
    </row>
    <row r="24" spans="1:8" ht="40.5" customHeight="1" x14ac:dyDescent="0.25">
      <c r="A24" s="15">
        <v>19</v>
      </c>
      <c r="B24" s="16" t="s">
        <v>43</v>
      </c>
      <c r="C24" s="17" t="s">
        <v>44</v>
      </c>
      <c r="D24" s="26" t="s">
        <v>11</v>
      </c>
      <c r="E24" s="27">
        <v>25</v>
      </c>
      <c r="F24" s="19"/>
      <c r="G24" s="19">
        <f t="shared" si="0"/>
        <v>0</v>
      </c>
      <c r="H24" s="19"/>
    </row>
    <row r="25" spans="1:8" ht="39" customHeight="1" x14ac:dyDescent="0.25">
      <c r="A25" s="15">
        <v>20</v>
      </c>
      <c r="B25" s="16" t="s">
        <v>43</v>
      </c>
      <c r="C25" s="17" t="s">
        <v>45</v>
      </c>
      <c r="D25" s="26" t="s">
        <v>11</v>
      </c>
      <c r="E25" s="27">
        <v>16</v>
      </c>
      <c r="F25" s="19"/>
      <c r="G25" s="19">
        <f t="shared" si="0"/>
        <v>0</v>
      </c>
      <c r="H25" s="19"/>
    </row>
    <row r="26" spans="1:8" ht="36.75" customHeight="1" x14ac:dyDescent="0.25">
      <c r="A26" s="15">
        <v>21</v>
      </c>
      <c r="B26" s="16" t="s">
        <v>46</v>
      </c>
      <c r="C26" s="17" t="s">
        <v>47</v>
      </c>
      <c r="D26" s="26" t="s">
        <v>11</v>
      </c>
      <c r="E26" s="30">
        <v>4</v>
      </c>
      <c r="F26" s="19"/>
      <c r="G26" s="19">
        <f t="shared" si="0"/>
        <v>0</v>
      </c>
      <c r="H26" s="19"/>
    </row>
    <row r="27" spans="1:8" ht="36.75" customHeight="1" x14ac:dyDescent="0.25">
      <c r="A27" s="15">
        <v>22</v>
      </c>
      <c r="B27" s="16" t="s">
        <v>46</v>
      </c>
      <c r="C27" s="17" t="s">
        <v>48</v>
      </c>
      <c r="D27" s="26" t="s">
        <v>11</v>
      </c>
      <c r="E27" s="31">
        <v>36</v>
      </c>
      <c r="F27" s="19"/>
      <c r="G27" s="19">
        <f t="shared" si="0"/>
        <v>0</v>
      </c>
      <c r="H27" s="19"/>
    </row>
    <row r="28" spans="1:8" ht="48.75" customHeight="1" x14ac:dyDescent="0.25">
      <c r="A28" s="15">
        <v>23</v>
      </c>
      <c r="B28" s="21" t="s">
        <v>49</v>
      </c>
      <c r="C28" s="17" t="s">
        <v>50</v>
      </c>
      <c r="D28" s="26" t="s">
        <v>11</v>
      </c>
      <c r="E28" s="31">
        <v>3</v>
      </c>
      <c r="F28" s="19"/>
      <c r="G28" s="19">
        <f t="shared" si="0"/>
        <v>0</v>
      </c>
      <c r="H28" s="19"/>
    </row>
    <row r="29" spans="1:8" ht="36.75" customHeight="1" x14ac:dyDescent="0.25">
      <c r="A29" s="15">
        <v>24</v>
      </c>
      <c r="B29" s="16" t="s">
        <v>51</v>
      </c>
      <c r="C29" s="17" t="s">
        <v>52</v>
      </c>
      <c r="D29" s="26" t="s">
        <v>11</v>
      </c>
      <c r="E29" s="32">
        <v>1</v>
      </c>
      <c r="F29" s="19"/>
      <c r="G29" s="19">
        <f t="shared" si="0"/>
        <v>0</v>
      </c>
      <c r="H29" s="19"/>
    </row>
    <row r="30" spans="1:8" ht="57" customHeight="1" x14ac:dyDescent="0.25">
      <c r="A30" s="15">
        <v>25</v>
      </c>
      <c r="B30" s="17" t="s">
        <v>53</v>
      </c>
      <c r="C30" s="17" t="s">
        <v>54</v>
      </c>
      <c r="D30" s="33" t="s">
        <v>11</v>
      </c>
      <c r="E30" s="31">
        <v>6</v>
      </c>
      <c r="F30" s="19"/>
      <c r="G30" s="19">
        <f t="shared" si="0"/>
        <v>0</v>
      </c>
      <c r="H30" s="19"/>
    </row>
    <row r="31" spans="1:8" ht="40.5" customHeight="1" x14ac:dyDescent="0.25">
      <c r="A31" s="15">
        <v>26</v>
      </c>
      <c r="B31" s="34" t="s">
        <v>55</v>
      </c>
      <c r="C31" s="17" t="s">
        <v>56</v>
      </c>
      <c r="D31" s="33" t="s">
        <v>11</v>
      </c>
      <c r="E31" s="31">
        <v>1</v>
      </c>
      <c r="F31" s="19"/>
      <c r="G31" s="19">
        <f t="shared" si="0"/>
        <v>0</v>
      </c>
      <c r="H31" s="19"/>
    </row>
    <row r="32" spans="1:8" ht="42" customHeight="1" x14ac:dyDescent="0.25">
      <c r="A32" s="15">
        <v>27</v>
      </c>
      <c r="B32" s="16" t="s">
        <v>57</v>
      </c>
      <c r="C32" s="17" t="s">
        <v>58</v>
      </c>
      <c r="D32" s="33" t="s">
        <v>11</v>
      </c>
      <c r="E32" s="31">
        <v>1</v>
      </c>
      <c r="F32" s="19"/>
      <c r="G32" s="19">
        <f t="shared" si="0"/>
        <v>0</v>
      </c>
      <c r="H32" s="19"/>
    </row>
    <row r="33" spans="1:8" ht="41.25" customHeight="1" x14ac:dyDescent="0.25">
      <c r="A33" s="15">
        <v>28</v>
      </c>
      <c r="B33" s="16" t="s">
        <v>59</v>
      </c>
      <c r="C33" s="35" t="s">
        <v>60</v>
      </c>
      <c r="D33" s="33" t="s">
        <v>11</v>
      </c>
      <c r="E33" s="31">
        <v>1</v>
      </c>
      <c r="F33" s="19"/>
      <c r="G33" s="19">
        <f t="shared" si="0"/>
        <v>0</v>
      </c>
      <c r="H33" s="19"/>
    </row>
    <row r="34" spans="1:8" ht="45.75" customHeight="1" x14ac:dyDescent="0.25">
      <c r="A34" s="15">
        <v>29</v>
      </c>
      <c r="B34" s="36" t="s">
        <v>61</v>
      </c>
      <c r="C34" s="17" t="s">
        <v>62</v>
      </c>
      <c r="D34" s="33" t="s">
        <v>11</v>
      </c>
      <c r="E34" s="26">
        <v>1</v>
      </c>
      <c r="F34" s="19"/>
      <c r="G34" s="19">
        <f t="shared" si="0"/>
        <v>0</v>
      </c>
      <c r="H34" s="19"/>
    </row>
    <row r="35" spans="1:8" s="38" customFormat="1" ht="35.25" customHeight="1" x14ac:dyDescent="0.25">
      <c r="A35" s="15">
        <v>30</v>
      </c>
      <c r="B35" s="16" t="s">
        <v>63</v>
      </c>
      <c r="C35" s="17" t="s">
        <v>64</v>
      </c>
      <c r="D35" s="26" t="s">
        <v>11</v>
      </c>
      <c r="E35" s="26">
        <v>1</v>
      </c>
      <c r="F35" s="37"/>
      <c r="G35" s="19">
        <f t="shared" si="0"/>
        <v>0</v>
      </c>
      <c r="H35" s="37"/>
    </row>
    <row r="36" spans="1:8" s="38" customFormat="1" ht="39" customHeight="1" x14ac:dyDescent="0.25">
      <c r="A36" s="15">
        <v>31</v>
      </c>
      <c r="B36" s="39" t="s">
        <v>65</v>
      </c>
      <c r="C36" s="40" t="s">
        <v>66</v>
      </c>
      <c r="D36" s="26" t="s">
        <v>11</v>
      </c>
      <c r="E36" s="26">
        <v>3</v>
      </c>
      <c r="F36" s="37"/>
      <c r="G36" s="19">
        <f t="shared" si="0"/>
        <v>0</v>
      </c>
      <c r="H36" s="37"/>
    </row>
    <row r="37" spans="1:8" ht="39" customHeight="1" x14ac:dyDescent="0.25">
      <c r="A37" s="15">
        <v>32</v>
      </c>
      <c r="B37" s="41" t="s">
        <v>67</v>
      </c>
      <c r="C37" s="40" t="s">
        <v>68</v>
      </c>
      <c r="D37" s="26" t="s">
        <v>11</v>
      </c>
      <c r="E37" s="26">
        <v>1</v>
      </c>
      <c r="F37" s="19"/>
      <c r="G37" s="19">
        <f t="shared" si="0"/>
        <v>0</v>
      </c>
      <c r="H37" s="19"/>
    </row>
    <row r="38" spans="1:8" ht="41.25" customHeight="1" x14ac:dyDescent="0.25">
      <c r="A38" s="15">
        <v>33</v>
      </c>
      <c r="B38" s="16" t="s">
        <v>69</v>
      </c>
      <c r="C38" s="17" t="s">
        <v>70</v>
      </c>
      <c r="D38" s="26" t="s">
        <v>11</v>
      </c>
      <c r="E38" s="33">
        <v>4</v>
      </c>
      <c r="F38" s="19"/>
      <c r="G38" s="19">
        <f t="shared" si="0"/>
        <v>0</v>
      </c>
      <c r="H38" s="19"/>
    </row>
    <row r="39" spans="1:8" ht="28.5" customHeight="1" x14ac:dyDescent="0.25">
      <c r="A39" s="15">
        <v>34</v>
      </c>
      <c r="B39" s="16" t="s">
        <v>71</v>
      </c>
      <c r="C39" s="17" t="s">
        <v>72</v>
      </c>
      <c r="D39" s="26" t="s">
        <v>11</v>
      </c>
      <c r="E39" s="33">
        <v>1</v>
      </c>
      <c r="F39" s="19"/>
      <c r="G39" s="19">
        <f t="shared" si="0"/>
        <v>0</v>
      </c>
      <c r="H39" s="19"/>
    </row>
    <row r="40" spans="1:8" ht="39.75" customHeight="1" x14ac:dyDescent="0.25">
      <c r="A40" s="15">
        <v>35</v>
      </c>
      <c r="B40" s="16" t="s">
        <v>73</v>
      </c>
      <c r="C40" s="17" t="s">
        <v>74</v>
      </c>
      <c r="D40" s="26" t="s">
        <v>11</v>
      </c>
      <c r="E40" s="33">
        <v>1</v>
      </c>
      <c r="F40" s="19"/>
      <c r="G40" s="19">
        <f t="shared" si="0"/>
        <v>0</v>
      </c>
      <c r="H40" s="19"/>
    </row>
    <row r="41" spans="1:8" ht="50.25" customHeight="1" x14ac:dyDescent="0.25">
      <c r="A41" s="15">
        <v>36</v>
      </c>
      <c r="B41" s="16" t="s">
        <v>75</v>
      </c>
      <c r="C41" s="35" t="s">
        <v>76</v>
      </c>
      <c r="D41" s="26" t="s">
        <v>11</v>
      </c>
      <c r="E41" s="26">
        <v>2</v>
      </c>
      <c r="F41" s="19"/>
      <c r="G41" s="19">
        <f t="shared" si="0"/>
        <v>0</v>
      </c>
      <c r="H41" s="19"/>
    </row>
    <row r="42" spans="1:8" ht="57.75" customHeight="1" x14ac:dyDescent="0.25">
      <c r="A42" s="15">
        <v>37</v>
      </c>
      <c r="B42" s="42" t="s">
        <v>77</v>
      </c>
      <c r="C42" s="17" t="s">
        <v>78</v>
      </c>
      <c r="D42" s="26" t="s">
        <v>11</v>
      </c>
      <c r="E42" s="26">
        <v>1</v>
      </c>
      <c r="F42" s="19"/>
      <c r="G42" s="19">
        <f t="shared" si="0"/>
        <v>0</v>
      </c>
      <c r="H42" s="19"/>
    </row>
    <row r="43" spans="1:8" ht="39.75" customHeight="1" x14ac:dyDescent="0.25">
      <c r="A43" s="15">
        <v>38</v>
      </c>
      <c r="B43" s="43" t="s">
        <v>79</v>
      </c>
      <c r="C43" s="17" t="s">
        <v>80</v>
      </c>
      <c r="D43" s="26" t="s">
        <v>11</v>
      </c>
      <c r="E43" s="33">
        <v>1</v>
      </c>
      <c r="F43" s="19"/>
      <c r="G43" s="19">
        <f t="shared" si="0"/>
        <v>0</v>
      </c>
      <c r="H43" s="19"/>
    </row>
    <row r="44" spans="1:8" ht="50.25" customHeight="1" x14ac:dyDescent="0.25">
      <c r="A44" s="15">
        <v>39</v>
      </c>
      <c r="B44" s="16" t="s">
        <v>81</v>
      </c>
      <c r="C44" s="35" t="s">
        <v>82</v>
      </c>
      <c r="D44" s="26" t="s">
        <v>11</v>
      </c>
      <c r="E44" s="33">
        <v>4</v>
      </c>
      <c r="F44" s="19"/>
      <c r="G44" s="19">
        <f t="shared" si="0"/>
        <v>0</v>
      </c>
      <c r="H44" s="19"/>
    </row>
    <row r="45" spans="1:8" ht="45" customHeight="1" x14ac:dyDescent="0.25">
      <c r="A45" s="15">
        <v>40</v>
      </c>
      <c r="B45" s="17" t="s">
        <v>83</v>
      </c>
      <c r="C45" s="17" t="s">
        <v>84</v>
      </c>
      <c r="D45" s="26" t="s">
        <v>11</v>
      </c>
      <c r="E45" s="33">
        <v>1</v>
      </c>
      <c r="F45" s="19"/>
      <c r="G45" s="19">
        <f t="shared" si="0"/>
        <v>0</v>
      </c>
      <c r="H45" s="19"/>
    </row>
    <row r="46" spans="1:8" ht="49.5" customHeight="1" x14ac:dyDescent="0.25">
      <c r="A46" s="15">
        <v>41</v>
      </c>
      <c r="B46" s="16" t="s">
        <v>85</v>
      </c>
      <c r="C46" s="17" t="s">
        <v>86</v>
      </c>
      <c r="D46" s="26" t="s">
        <v>11</v>
      </c>
      <c r="E46" s="33">
        <v>1</v>
      </c>
      <c r="F46" s="19"/>
      <c r="G46" s="19">
        <f t="shared" si="0"/>
        <v>0</v>
      </c>
      <c r="H46" s="19"/>
    </row>
    <row r="47" spans="1:8" ht="43.5" customHeight="1" x14ac:dyDescent="0.25">
      <c r="A47" s="15">
        <v>42</v>
      </c>
      <c r="B47" s="44" t="s">
        <v>87</v>
      </c>
      <c r="C47" s="17" t="s">
        <v>88</v>
      </c>
      <c r="D47" s="26" t="s">
        <v>11</v>
      </c>
      <c r="E47" s="33">
        <v>1</v>
      </c>
      <c r="F47" s="19"/>
      <c r="G47" s="19">
        <f t="shared" si="0"/>
        <v>0</v>
      </c>
      <c r="H47" s="19"/>
    </row>
    <row r="48" spans="1:8" ht="39.75" customHeight="1" x14ac:dyDescent="0.25">
      <c r="A48" s="15">
        <v>43</v>
      </c>
      <c r="B48" s="44" t="s">
        <v>89</v>
      </c>
      <c r="C48" s="17" t="s">
        <v>90</v>
      </c>
      <c r="D48" s="26" t="s">
        <v>11</v>
      </c>
      <c r="E48" s="33">
        <v>1</v>
      </c>
      <c r="F48" s="19"/>
      <c r="G48" s="19">
        <f t="shared" si="0"/>
        <v>0</v>
      </c>
      <c r="H48" s="19"/>
    </row>
    <row r="49" spans="1:8" ht="29.25" customHeight="1" x14ac:dyDescent="0.25">
      <c r="A49" s="15">
        <v>44</v>
      </c>
      <c r="B49" s="16" t="s">
        <v>91</v>
      </c>
      <c r="C49" s="42" t="s">
        <v>92</v>
      </c>
      <c r="D49" s="26" t="s">
        <v>11</v>
      </c>
      <c r="E49" s="33">
        <v>2</v>
      </c>
      <c r="F49" s="19"/>
      <c r="G49" s="19">
        <f t="shared" si="0"/>
        <v>0</v>
      </c>
      <c r="H49" s="19"/>
    </row>
    <row r="50" spans="1:8" ht="75" customHeight="1" x14ac:dyDescent="0.25">
      <c r="A50" s="15">
        <v>45</v>
      </c>
      <c r="B50" s="16" t="s">
        <v>93</v>
      </c>
      <c r="C50" s="17" t="s">
        <v>94</v>
      </c>
      <c r="D50" s="26" t="s">
        <v>11</v>
      </c>
      <c r="E50" s="33">
        <v>1</v>
      </c>
      <c r="F50" s="19"/>
      <c r="G50" s="19">
        <f t="shared" si="0"/>
        <v>0</v>
      </c>
      <c r="H50" s="19"/>
    </row>
    <row r="51" spans="1:8" x14ac:dyDescent="0.25">
      <c r="A51" s="15"/>
      <c r="B51" s="16" t="s">
        <v>95</v>
      </c>
      <c r="C51" s="17"/>
      <c r="D51" s="26"/>
      <c r="E51" s="33"/>
      <c r="F51" s="19"/>
      <c r="G51" s="19">
        <f>SUM(G6:G50)</f>
        <v>0</v>
      </c>
      <c r="H51" s="19"/>
    </row>
    <row r="103" spans="20:20" x14ac:dyDescent="0.25">
      <c r="T103" s="5">
        <v>35.6</v>
      </c>
    </row>
  </sheetData>
  <mergeCells count="1">
    <mergeCell ref="A4:E4"/>
  </mergeCells>
  <pageMargins left="0.69930555555555596" right="0.69930555555555596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4</xdr:col>
                <xdr:colOff>923925</xdr:colOff>
                <xdr:row>39</xdr:row>
                <xdr:rowOff>390525</xdr:rowOff>
              </from>
              <to>
                <xdr:col>5</xdr:col>
                <xdr:colOff>247650</xdr:colOff>
                <xdr:row>40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#1 დან 1 რეაქტივები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2020-01-21T09:38:56Z</dcterms:created>
  <dcterms:modified xsi:type="dcterms:W3CDTF">2020-01-21T09:39:16Z</dcterms:modified>
</cp:coreProperties>
</file>